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19440" windowHeight="12645"/>
  </bookViews>
  <sheets>
    <sheet name="2020" sheetId="2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2"/>
  <c r="F29"/>
  <c r="E22"/>
  <c r="D10" l="1"/>
  <c r="D29"/>
  <c r="E11"/>
  <c r="F11" s="1"/>
  <c r="D11"/>
  <c r="F15"/>
  <c r="F27"/>
  <c r="F17"/>
  <c r="F28"/>
  <c r="F26"/>
  <c r="F24"/>
  <c r="F23"/>
  <c r="F18"/>
  <c r="F16"/>
  <c r="F14"/>
  <c r="F13"/>
  <c r="F12"/>
  <c r="F25"/>
  <c r="F22"/>
  <c r="F19"/>
  <c r="E10" l="1"/>
  <c r="F10" s="1"/>
</calcChain>
</file>

<file path=xl/sharedStrings.xml><?xml version="1.0" encoding="utf-8"?>
<sst xmlns="http://schemas.openxmlformats.org/spreadsheetml/2006/main" count="68" uniqueCount="43">
  <si>
    <t>Наименование</t>
  </si>
  <si>
    <t>РЗ</t>
  </si>
  <si>
    <t>ПР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</si>
  <si>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</si>
  <si>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</si>
  <si>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</si>
  <si>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</si>
  <si>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</si>
  <si>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расходы</t>
  </si>
  <si>
    <t>Национальная оборона</t>
  </si>
  <si>
    <t xml:space="preserve">Мобилизационная и вневойсковая подготовка 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</si>
  <si>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</si>
  <si>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</si>
  <si>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</si>
  <si>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</si>
  <si>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Культура и кинематография</t>
  </si>
  <si>
    <t>Культура</t>
  </si>
  <si>
    <t>01</t>
  </si>
  <si>
    <t>02</t>
  </si>
  <si>
    <t>03</t>
  </si>
  <si>
    <t>04</t>
  </si>
  <si>
    <t>05</t>
  </si>
  <si>
    <t>07</t>
  </si>
  <si>
    <t>08</t>
  </si>
  <si>
    <t>09</t>
  </si>
  <si>
    <t>06</t>
  </si>
  <si>
    <t>процент выполнения</t>
  </si>
  <si>
    <t>(тыс. рублей)</t>
  </si>
  <si>
    <t>ОТЧЕТ ОБ ИСПОЛНЕНИИ БЮДЖЕТА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</si>
  <si>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</si>
  <si>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</si>
  <si>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Другие вопросы в области национальной экономики </t>
  </si>
  <si>
    <t>План 2020 сумма</t>
  </si>
  <si>
    <t>Главный специалист</t>
  </si>
  <si>
    <t>А.С. Туркадзе</t>
  </si>
  <si>
    <t>Обеспечение проведения выборов и референдумов</t>
  </si>
  <si>
    <t>ПРИЛОЖЕНИЕ №2                                                                                                                    УТВЕРЖДЕНЫ                                                                    постановлением администрации Харьковского сельского  поселения Лабинского района                                                      от 19.10.2020  № 81</t>
  </si>
  <si>
    <t xml:space="preserve">Расходы бюджета Харьковского сельского поселения Лабинского района за  3 квартал 2020 года по разделам и подразделам классификации расходов бюджетов </t>
  </si>
  <si>
    <t>10</t>
  </si>
  <si>
    <t>00</t>
  </si>
  <si>
    <t xml:space="preserve">Социальная политика </t>
  </si>
  <si>
    <t>Пенсионное обеспечение</t>
  </si>
  <si>
    <t>Сумма исполнено 3 кв 2020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</si>
</sst>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wrapText="1"/>
    </xf>
    <xf numFmtId="0" fontId="7" fillId="0" borderId="3" xfId="0" applyFont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horizontal="center" wrapText="1"/>
    </xf>
    <xf numFmtId="49" fontId="3" fillId="2" borderId="6" xfId="0" applyNumberFormat="1" applyFont="1" applyFill="1" applyBorder="1" applyAlignment="1">
      <alignment horizontal="center" wrapText="1"/>
    </xf>
    <xf numFmtId="165" fontId="3" fillId="0" borderId="4" xfId="0" applyNumberFormat="1" applyFont="1" applyBorder="1" applyAlignment="1">
      <alignment horizontal="center" wrapText="1"/>
    </xf>
    <xf numFmtId="165" fontId="3" fillId="2" borderId="4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0" fontId="3" fillId="0" borderId="0" xfId="0" applyFont="1"/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49" fontId="3" fillId="2" borderId="0" xfId="0" applyNumberFormat="1" applyFont="1" applyFill="1" applyBorder="1" applyAlignment="1">
      <alignment horizontal="center" wrapText="1"/>
    </xf>
    <xf numFmtId="165" fontId="3" fillId="2" borderId="0" xfId="0" applyNumberFormat="1" applyFont="1" applyFill="1" applyBorder="1" applyAlignment="1">
      <alignment horizontal="center" wrapText="1"/>
    </xf>
    <xf numFmtId="165" fontId="3" fillId="0" borderId="0" xfId="0" applyNumberFormat="1" applyFont="1" applyBorder="1" applyAlignment="1">
      <alignment horizontal="center" wrapText="1"/>
    </xf>
    <xf numFmtId="49" fontId="1" fillId="2" borderId="4" xfId="0" applyNumberFormat="1" applyFont="1" applyFill="1" applyBorder="1" applyAlignment="1">
      <alignment horizontal="center" wrapText="1"/>
    </xf>
    <xf numFmtId="0" fontId="3" fillId="2" borderId="7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165" fontId="3" fillId="2" borderId="7" xfId="0" applyNumberFormat="1" applyFont="1" applyFill="1" applyBorder="1" applyAlignment="1">
      <alignment horizontal="center" wrapText="1"/>
    </xf>
    <xf numFmtId="165" fontId="3" fillId="2" borderId="3" xfId="0" applyNumberFormat="1" applyFont="1" applyFill="1" applyBorder="1" applyAlignment="1">
      <alignment horizontal="center" wrapText="1"/>
    </xf>
    <xf numFmtId="164" fontId="8" fillId="0" borderId="0" xfId="0" applyNumberFormat="1" applyFont="1" applyBorder="1" applyAlignment="1">
      <alignment horizontal="left" vertical="top" wrapText="1"/>
    </xf>
    <xf numFmtId="0" fontId="6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5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tabSelected="1" workbookViewId="0">
      <selection activeCell="E8" sqref="E8"/>
    </sheetView>
  </sheetViews>
  <sheetFormatPr defaultRowHeight="15"/>
  <cols>
    <col min="1" max="1" width="39" customWidth="1"/>
    <col min="2" max="2" width="8" customWidth="1"/>
    <col min="4" max="4" width="11.42578125" customWidth="1"/>
    <col min="5" max="5" width="12.85546875" customWidth="1"/>
  </cols>
  <sheetData>
    <row r="1" spans="1:7">
      <c r="B1" s="26" t="s">
        <v>36</v>
      </c>
      <c r="C1" s="26"/>
      <c r="D1" s="26"/>
      <c r="E1" s="26"/>
      <c r="F1" s="26"/>
      <c r="G1" s="26"/>
    </row>
    <row r="2" spans="1:7">
      <c r="B2" s="26"/>
      <c r="C2" s="26"/>
      <c r="D2" s="26"/>
      <c r="E2" s="26"/>
      <c r="F2" s="26"/>
      <c r="G2" s="26"/>
    </row>
    <row r="3" spans="1:7" ht="66" customHeight="1">
      <c r="B3" s="26"/>
      <c r="C3" s="26"/>
      <c r="D3" s="26"/>
      <c r="E3" s="26"/>
      <c r="F3" s="26"/>
      <c r="G3" s="26"/>
    </row>
    <row r="4" spans="1:7" ht="18.75">
      <c r="A4" s="27" t="s">
        <v>28</v>
      </c>
      <c r="B4" s="27"/>
      <c r="C4" s="27"/>
      <c r="D4" s="27"/>
      <c r="E4" s="27"/>
      <c r="F4" s="27"/>
      <c r="G4" s="5"/>
    </row>
    <row r="5" spans="1:7">
      <c r="A5" s="28" t="s">
        <v>37</v>
      </c>
      <c r="B5" s="28"/>
      <c r="C5" s="28"/>
      <c r="D5" s="28"/>
      <c r="E5" s="28"/>
      <c r="F5" s="28"/>
    </row>
    <row r="7" spans="1:7" ht="16.5" thickBot="1">
      <c r="A7" s="29" t="s">
        <v>27</v>
      </c>
      <c r="B7" s="29"/>
      <c r="C7" s="29"/>
      <c r="D7" s="29"/>
      <c r="E7" s="29"/>
      <c r="F7" s="29"/>
    </row>
    <row r="8" spans="1:7" ht="48" thickBot="1">
      <c r="A8" s="1" t="s">
        <v>0</v>
      </c>
      <c r="B8" s="2" t="s">
        <v>1</v>
      </c>
      <c r="C8" s="2" t="s">
        <v>2</v>
      </c>
      <c r="D8" s="2" t="s">
        <v>32</v>
      </c>
      <c r="E8" s="2" t="s">
        <v>42</v>
      </c>
      <c r="F8" s="2" t="s">
        <v>26</v>
      </c>
    </row>
    <row r="9" spans="1:7" ht="16.5" thickBot="1">
      <c r="A9" s="3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</row>
    <row r="10" spans="1:7" ht="15.75" thickBot="1">
      <c r="A10" s="7" t="s">
        <v>3</v>
      </c>
      <c r="B10" s="6"/>
      <c r="C10" s="6"/>
      <c r="D10" s="12">
        <f>D11+D17+D19+D22+D25+D27+D29</f>
        <v>7638.7999999999993</v>
      </c>
      <c r="E10" s="12">
        <f>E11+E17+E19+E22+E25+E27+E29</f>
        <v>5028</v>
      </c>
      <c r="F10" s="12">
        <f>E10/D10*100</f>
        <v>65.821856836152278</v>
      </c>
    </row>
    <row r="11" spans="1:7" ht="19.5" customHeight="1" thickBot="1">
      <c r="A11" s="8" t="s">
        <v>4</v>
      </c>
      <c r="B11" s="10" t="s">
        <v>17</v>
      </c>
      <c r="C11" s="10" t="s">
        <v>39</v>
      </c>
      <c r="D11" s="13">
        <f>D12+D13+D14+D16+D15</f>
        <v>3151.1</v>
      </c>
      <c r="E11" s="13">
        <f>E12+E13+E14+E16+E15</f>
        <v>2140.7000000000003</v>
      </c>
      <c r="F11" s="12">
        <f t="shared" ref="F11:F18" si="0">E11/D11*100</f>
        <v>67.935006823014206</v>
      </c>
    </row>
    <row r="12" spans="1:7" ht="60.75" thickBot="1">
      <c r="A12" s="8" t="s">
        <v>5</v>
      </c>
      <c r="B12" s="10" t="s">
        <v>17</v>
      </c>
      <c r="C12" s="10" t="s">
        <v>18</v>
      </c>
      <c r="D12" s="13">
        <v>830.8</v>
      </c>
      <c r="E12" s="13">
        <v>302.39999999999998</v>
      </c>
      <c r="F12" s="12">
        <f t="shared" si="0"/>
        <v>36.398651901781413</v>
      </c>
    </row>
    <row r="13" spans="1:7" ht="78.75" customHeight="1" thickBot="1">
      <c r="A13" s="9" t="s">
        <v>6</v>
      </c>
      <c r="B13" s="10" t="s">
        <v>17</v>
      </c>
      <c r="C13" s="10" t="s">
        <v>20</v>
      </c>
      <c r="D13" s="13">
        <v>2176.1</v>
      </c>
      <c r="E13" s="13">
        <v>1728</v>
      </c>
      <c r="F13" s="12">
        <f t="shared" si="0"/>
        <v>79.408115435871522</v>
      </c>
    </row>
    <row r="14" spans="1:7" ht="75.75" customHeight="1" thickBot="1">
      <c r="A14" s="8" t="s">
        <v>7</v>
      </c>
      <c r="B14" s="10" t="s">
        <v>17</v>
      </c>
      <c r="C14" s="10" t="s">
        <v>25</v>
      </c>
      <c r="D14" s="13">
        <v>37.4</v>
      </c>
      <c r="E14" s="13">
        <v>28.1</v>
      </c>
      <c r="F14" s="12">
        <f t="shared" si="0"/>
        <v>75.133689839572199</v>
      </c>
    </row>
    <row r="15" spans="1:7" ht="75.75" customHeight="1" thickBot="1">
      <c r="A15" s="16" t="s">
        <v>35</v>
      </c>
      <c r="B15" s="10" t="s">
        <v>17</v>
      </c>
      <c r="C15" s="10" t="s">
        <v>22</v>
      </c>
      <c r="D15" s="13">
        <v>60.8</v>
      </c>
      <c r="E15" s="13">
        <v>60.8</v>
      </c>
      <c r="F15" s="12">
        <f t="shared" si="0"/>
        <v>100</v>
      </c>
    </row>
    <row r="16" spans="1:7" ht="31.5" customHeight="1" thickBot="1">
      <c r="A16" s="8" t="s">
        <v>8</v>
      </c>
      <c r="B16" s="10" t="s">
        <v>17</v>
      </c>
      <c r="C16" s="10">
        <v>13</v>
      </c>
      <c r="D16" s="13">
        <v>46</v>
      </c>
      <c r="E16" s="13">
        <v>21.4</v>
      </c>
      <c r="F16" s="12">
        <f t="shared" si="0"/>
        <v>46.521739130434781</v>
      </c>
    </row>
    <row r="17" spans="1:6" ht="26.25" customHeight="1" thickBot="1">
      <c r="A17" s="8" t="s">
        <v>9</v>
      </c>
      <c r="B17" s="10" t="s">
        <v>18</v>
      </c>
      <c r="C17" s="10" t="s">
        <v>39</v>
      </c>
      <c r="D17" s="13">
        <v>97.2</v>
      </c>
      <c r="E17" s="13">
        <v>53.1</v>
      </c>
      <c r="F17" s="12">
        <f t="shared" si="0"/>
        <v>54.629629629629626</v>
      </c>
    </row>
    <row r="18" spans="1:6" ht="31.5" customHeight="1" thickBot="1">
      <c r="A18" s="8" t="s">
        <v>10</v>
      </c>
      <c r="B18" s="10" t="s">
        <v>18</v>
      </c>
      <c r="C18" s="10" t="s">
        <v>19</v>
      </c>
      <c r="D18" s="13">
        <v>97.2</v>
      </c>
      <c r="E18" s="13">
        <v>53.1</v>
      </c>
      <c r="F18" s="12">
        <f t="shared" si="0"/>
        <v>54.629629629629626</v>
      </c>
    </row>
    <row r="19" spans="1:6" ht="54" customHeight="1" thickBot="1">
      <c r="A19" s="8" t="s">
        <v>29</v>
      </c>
      <c r="B19" s="10" t="s">
        <v>19</v>
      </c>
      <c r="C19" s="10" t="s">
        <v>39</v>
      </c>
      <c r="D19" s="13">
        <v>26</v>
      </c>
      <c r="E19" s="13">
        <v>26</v>
      </c>
      <c r="F19" s="12">
        <f>E19/D19*100</f>
        <v>100</v>
      </c>
    </row>
    <row r="20" spans="1:6" ht="64.5" customHeight="1">
      <c r="A20" s="22" t="s">
        <v>30</v>
      </c>
      <c r="B20" s="11"/>
      <c r="C20" s="11"/>
      <c r="D20" s="24">
        <v>26</v>
      </c>
      <c r="E20" s="24">
        <v>26</v>
      </c>
      <c r="F20" s="24">
        <v>0</v>
      </c>
    </row>
    <row r="21" spans="1:6" ht="15.75" thickBot="1">
      <c r="A21" s="23"/>
      <c r="B21" s="10" t="s">
        <v>19</v>
      </c>
      <c r="C21" s="10" t="s">
        <v>24</v>
      </c>
      <c r="D21" s="25"/>
      <c r="E21" s="25"/>
      <c r="F21" s="25"/>
    </row>
    <row r="22" spans="1:6" ht="26.25" customHeight="1" thickBot="1">
      <c r="A22" s="8" t="s">
        <v>11</v>
      </c>
      <c r="B22" s="10" t="s">
        <v>20</v>
      </c>
      <c r="C22" s="10" t="s">
        <v>39</v>
      </c>
      <c r="D22" s="13">
        <v>1475.9</v>
      </c>
      <c r="E22" s="13">
        <f>E23+E24</f>
        <v>1071.0999999999999</v>
      </c>
      <c r="F22" s="12">
        <f t="shared" ref="F22:F30" si="1">E22/D22*100</f>
        <v>72.572667524900041</v>
      </c>
    </row>
    <row r="23" spans="1:6" ht="20.25" customHeight="1" thickBot="1">
      <c r="A23" s="8" t="s">
        <v>12</v>
      </c>
      <c r="B23" s="10" t="s">
        <v>20</v>
      </c>
      <c r="C23" s="10" t="s">
        <v>24</v>
      </c>
      <c r="D23" s="13">
        <v>1355.8</v>
      </c>
      <c r="E23" s="13">
        <v>956</v>
      </c>
      <c r="F23" s="12">
        <f t="shared" si="1"/>
        <v>70.511874907803517</v>
      </c>
    </row>
    <row r="24" spans="1:6" ht="31.5" customHeight="1" thickBot="1">
      <c r="A24" s="8" t="s">
        <v>31</v>
      </c>
      <c r="B24" s="10" t="s">
        <v>20</v>
      </c>
      <c r="C24" s="10">
        <v>12</v>
      </c>
      <c r="D24" s="13">
        <v>120.1</v>
      </c>
      <c r="E24" s="13">
        <v>115.1</v>
      </c>
      <c r="F24" s="12">
        <f t="shared" si="1"/>
        <v>95.836802664446296</v>
      </c>
    </row>
    <row r="25" spans="1:6" ht="34.5" customHeight="1" thickBot="1">
      <c r="A25" s="8" t="s">
        <v>13</v>
      </c>
      <c r="B25" s="10" t="s">
        <v>21</v>
      </c>
      <c r="C25" s="21" t="s">
        <v>39</v>
      </c>
      <c r="D25" s="13">
        <v>672.2</v>
      </c>
      <c r="E25" s="13">
        <v>239.8</v>
      </c>
      <c r="F25" s="12">
        <f t="shared" si="1"/>
        <v>35.673906575423977</v>
      </c>
    </row>
    <row r="26" spans="1:6" ht="24" customHeight="1" thickBot="1">
      <c r="A26" s="8" t="s">
        <v>14</v>
      </c>
      <c r="B26" s="10" t="s">
        <v>21</v>
      </c>
      <c r="C26" s="10" t="s">
        <v>19</v>
      </c>
      <c r="D26" s="13">
        <v>672.2</v>
      </c>
      <c r="E26" s="13">
        <v>239.8</v>
      </c>
      <c r="F26" s="12">
        <f t="shared" si="1"/>
        <v>35.673906575423977</v>
      </c>
    </row>
    <row r="27" spans="1:6" ht="19.5" customHeight="1" thickBot="1">
      <c r="A27" s="8" t="s">
        <v>15</v>
      </c>
      <c r="B27" s="10" t="s">
        <v>23</v>
      </c>
      <c r="C27" s="10" t="s">
        <v>39</v>
      </c>
      <c r="D27" s="13">
        <v>2212.4</v>
      </c>
      <c r="E27" s="13">
        <v>1496.3</v>
      </c>
      <c r="F27" s="12">
        <f t="shared" si="1"/>
        <v>67.632435364310254</v>
      </c>
    </row>
    <row r="28" spans="1:6" ht="25.5" customHeight="1" thickBot="1">
      <c r="A28" s="8" t="s">
        <v>16</v>
      </c>
      <c r="B28" s="10" t="s">
        <v>23</v>
      </c>
      <c r="C28" s="10" t="s">
        <v>17</v>
      </c>
      <c r="D28" s="13">
        <v>2212.4</v>
      </c>
      <c r="E28" s="13">
        <v>1496.3</v>
      </c>
      <c r="F28" s="12">
        <f t="shared" si="1"/>
        <v>67.632435364310254</v>
      </c>
    </row>
    <row r="29" spans="1:6" ht="25.5" customHeight="1" thickBot="1">
      <c r="A29" s="17" t="s">
        <v>40</v>
      </c>
      <c r="B29" s="10" t="s">
        <v>38</v>
      </c>
      <c r="C29" s="10" t="s">
        <v>39</v>
      </c>
      <c r="D29" s="13">
        <f>D30</f>
        <v>4</v>
      </c>
      <c r="E29" s="13">
        <v>1</v>
      </c>
      <c r="F29" s="12">
        <f t="shared" si="1"/>
        <v>25</v>
      </c>
    </row>
    <row r="30" spans="1:6" ht="25.5" customHeight="1" thickBot="1">
      <c r="A30" s="17" t="s">
        <v>41</v>
      </c>
      <c r="B30" s="10" t="s">
        <v>38</v>
      </c>
      <c r="C30" s="10" t="s">
        <v>17</v>
      </c>
      <c r="D30" s="13">
        <v>4</v>
      </c>
      <c r="E30" s="13">
        <v>1</v>
      </c>
      <c r="F30" s="12">
        <f t="shared" si="1"/>
        <v>25</v>
      </c>
    </row>
    <row r="31" spans="1:6" ht="25.5" customHeight="1">
      <c r="A31" s="14"/>
      <c r="B31" s="18"/>
      <c r="C31" s="18"/>
      <c r="D31" s="19"/>
      <c r="E31" s="19"/>
      <c r="F31" s="20"/>
    </row>
    <row r="33" spans="1:4" s="15" customFormat="1">
      <c r="A33" s="14" t="s">
        <v>33</v>
      </c>
      <c r="D33" s="15" t="s">
        <v>34</v>
      </c>
    </row>
  </sheetData>
  <mergeCells count="8">
    <mergeCell ref="A20:A21"/>
    <mergeCell ref="D20:D21"/>
    <mergeCell ref="B1:G3"/>
    <mergeCell ref="A4:F4"/>
    <mergeCell ref="A5:F5"/>
    <mergeCell ref="A7:F7"/>
    <mergeCell ref="E20:E21"/>
    <mergeCell ref="F20:F21"/>
  </mergeCells>
  <pageMargins left="0.70866141732283472" right="0.70866141732283472" top="0.74803149606299213" bottom="0.74803149606299213" header="0.31496062992125984" footer="0.31496062992125984"/>
  <pageSetup paperSize="9" scale="88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2020-10-19T13:35:02Z</dcterms:modified>
</cp:coreProperties>
</file>